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072"/>
  </bookViews>
  <sheets>
    <sheet name="Для клієнтів" sheetId="2" r:id="rId1"/>
  </sheets>
  <calcPr calcId="145621"/>
</workbook>
</file>

<file path=xl/calcChain.xml><?xml version="1.0" encoding="utf-8"?>
<calcChain xmlns="http://schemas.openxmlformats.org/spreadsheetml/2006/main">
  <c r="E93" i="2" l="1"/>
  <c r="E63" i="2" l="1"/>
  <c r="E62" i="2"/>
  <c r="E53" i="2"/>
  <c r="E52" i="2"/>
  <c r="E43" i="2"/>
  <c r="E42" i="2"/>
  <c r="E44" i="2" l="1"/>
  <c r="E45" i="2"/>
  <c r="E46" i="2"/>
  <c r="E54" i="2"/>
  <c r="E55" i="2"/>
  <c r="E56" i="2"/>
  <c r="E64" i="2"/>
  <c r="E65" i="2"/>
  <c r="A66" i="2"/>
  <c r="A67" i="2" s="1"/>
  <c r="A68" i="2" s="1"/>
  <c r="A69" i="2" s="1"/>
  <c r="A70" i="2" s="1"/>
  <c r="E66" i="2"/>
  <c r="E74" i="2"/>
  <c r="A75" i="2"/>
  <c r="A76" i="2" s="1"/>
  <c r="A77" i="2" s="1"/>
  <c r="A78" i="2" s="1"/>
  <c r="A79" i="2" s="1"/>
  <c r="A80" i="2" s="1"/>
  <c r="A82" i="2" s="1"/>
  <c r="E75" i="2"/>
  <c r="E76" i="2"/>
  <c r="E82" i="2"/>
  <c r="A83" i="2"/>
  <c r="E83" i="2"/>
  <c r="E86" i="2"/>
  <c r="A88" i="2"/>
  <c r="A90" i="2"/>
  <c r="A91" i="2" s="1"/>
  <c r="A92" i="2" s="1"/>
  <c r="A96" i="2"/>
  <c r="A99" i="2"/>
  <c r="A102" i="2"/>
  <c r="A105" i="2"/>
  <c r="A84" i="2" s="1"/>
  <c r="A36" i="2" l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</calcChain>
</file>

<file path=xl/sharedStrings.xml><?xml version="1.0" encoding="utf-8"?>
<sst xmlns="http://schemas.openxmlformats.org/spreadsheetml/2006/main" count="227" uniqueCount="127">
  <si>
    <t>вул. Чорновола, 2-в</t>
  </si>
  <si>
    <t>тел.моб.: 067-521-17-06</t>
  </si>
  <si>
    <t>050-342-16-12</t>
  </si>
  <si>
    <t>e-mail:mebel. jugos.2@gmail.com</t>
  </si>
  <si>
    <t>№ п/п</t>
  </si>
  <si>
    <t>кв. м.</t>
  </si>
  <si>
    <t>шт.</t>
  </si>
  <si>
    <t>пог. м.</t>
  </si>
  <si>
    <t>ФОРМА</t>
  </si>
  <si>
    <t>4-6 мм</t>
  </si>
  <si>
    <t>8-10 мм</t>
  </si>
  <si>
    <t>4,5,6</t>
  </si>
  <si>
    <t>Товщина, мм</t>
  </si>
  <si>
    <t>Найменування</t>
  </si>
  <si>
    <t>Од.виміру</t>
  </si>
  <si>
    <t>Роздрібна ціна</t>
  </si>
  <si>
    <t>Спец. Ціна</t>
  </si>
  <si>
    <t>Скло поліроване М1</t>
  </si>
  <si>
    <t>Скло сатин б/ц</t>
  </si>
  <si>
    <t xml:space="preserve">Скло пунто б/ц </t>
  </si>
  <si>
    <t>Скло башак б/ц</t>
  </si>
  <si>
    <t>Скло графіт</t>
  </si>
  <si>
    <t>Скло бронза</t>
  </si>
  <si>
    <t>Скло поліроване М1 надпрозоре</t>
  </si>
  <si>
    <t>25015 м. Кропивницький</t>
  </si>
  <si>
    <t xml:space="preserve">Скло лабіринт б/ц </t>
  </si>
  <si>
    <t>Скло башак бронза</t>
  </si>
  <si>
    <t>Скло лабіринт бронза</t>
  </si>
  <si>
    <t>Скло сатин бронза</t>
  </si>
  <si>
    <t>Скло під замовлення</t>
  </si>
  <si>
    <t>Скло Кризет б\ц</t>
  </si>
  <si>
    <t>Скло Дельта б\ц</t>
  </si>
  <si>
    <t>Скло Атлантик жовте</t>
  </si>
  <si>
    <t>Скло Діамант бронза</t>
  </si>
  <si>
    <t>Скло Кора бронза</t>
  </si>
  <si>
    <t>Скло сатин графіт</t>
  </si>
  <si>
    <t>Свердління отворів у склі Ø18, 26</t>
  </si>
  <si>
    <t>Шліфування скла 6мм прямолінійне</t>
  </si>
  <si>
    <t>Шлифування скла 6мм криволінійне</t>
  </si>
  <si>
    <t>Шліфування скла 8мм прямолінійне</t>
  </si>
  <si>
    <t>Шліфування скла 8мм криволінійне</t>
  </si>
  <si>
    <t>Полірування скла 6мм прямолінійне</t>
  </si>
  <si>
    <t>Полірування скла 6мм криволінійне</t>
  </si>
  <si>
    <t>Полірування скла 8мм прямолінійне</t>
  </si>
  <si>
    <t>Полірування скла 8мм криволінійне</t>
  </si>
  <si>
    <t>Свердління отворів у склі Ø40, 60</t>
  </si>
  <si>
    <t>Шліфування скла 10мм прямолінійне</t>
  </si>
  <si>
    <t>Шліфування скла 10мм криволінійне</t>
  </si>
  <si>
    <t>Полірування скла 10мм прямолінійне</t>
  </si>
  <si>
    <t>Полірування скла 10мм криволінійне</t>
  </si>
  <si>
    <t>Дзеркало срібло</t>
  </si>
  <si>
    <t>Дзеркало бронза</t>
  </si>
  <si>
    <t>Дзеркало графіт</t>
  </si>
  <si>
    <t>Дзеркало сатин</t>
  </si>
  <si>
    <t>Роботи з матеріалами: скло, дзеркало 6мм</t>
  </si>
  <si>
    <t>Роботи з матеріалами: скло, дзеркало 8мм</t>
  </si>
  <si>
    <t>Роботи з матеріалами: скло, дзеркало 10мм.</t>
  </si>
  <si>
    <t>Роботи з матеріалами: скло, дзеркало 4 - 10мм.</t>
  </si>
  <si>
    <t>Поклейка фотодруку клієнта</t>
  </si>
  <si>
    <t>Поклейка фотодруку</t>
  </si>
  <si>
    <t>Нанесення захисної плівки ТБ100</t>
  </si>
  <si>
    <t>Плівка ORACAL (КОЛЬОРОВА)</t>
  </si>
  <si>
    <t>Поклейка плівкою ORACAL *</t>
  </si>
  <si>
    <t>Піскоструйна обробка по всій площі</t>
  </si>
  <si>
    <t>Свердління отворів у склі Ø4, 6, 8, 10, 12</t>
  </si>
  <si>
    <t>Шліфування скла 4мм прямолінійне</t>
  </si>
  <si>
    <t>Шліфування скла 4мм криволінійне</t>
  </si>
  <si>
    <t>Полірування скла 4мм прямолінійне</t>
  </si>
  <si>
    <t>Полірування скла 4мм криволінійне</t>
  </si>
  <si>
    <t>Роботи по порезці скла 4-10мм</t>
  </si>
  <si>
    <t>Порізка скла 4 мм замовника прямолінійна</t>
  </si>
  <si>
    <t>Порізка скла 4 мм замовника криволінійна</t>
  </si>
  <si>
    <t>Порізка скла 6 мм замовника прямолінійна</t>
  </si>
  <si>
    <t>Порізка скла 6 мм замовника криволінійна</t>
  </si>
  <si>
    <t>Порізка скла 8 мм замовника прямолінійна</t>
  </si>
  <si>
    <t>Порізка скла 8 мм замовника криволінійна</t>
  </si>
  <si>
    <t>Порізка скла 10 мм замовника прямолінійна</t>
  </si>
  <si>
    <t>Порізка скла 10 мм замовника криволінійна</t>
  </si>
  <si>
    <t>Націнка на матеріал при криволінійному різанні</t>
  </si>
  <si>
    <t>Коефіцієнт складності</t>
  </si>
  <si>
    <t xml:space="preserve">Вартість м2 = S скла х Коефіцієнт х Ціна скла </t>
  </si>
  <si>
    <t>*Замовник отримує лише замовлену фігуру без залишків обрізу від прямокутної фігури.</t>
  </si>
  <si>
    <t>Фігурна форма</t>
  </si>
  <si>
    <t>Прямолінійна форма</t>
  </si>
  <si>
    <t>Товщина слка</t>
  </si>
  <si>
    <t>Точність порізки (похибка)</t>
  </si>
  <si>
    <t>4-6</t>
  </si>
  <si>
    <t>8-10</t>
  </si>
  <si>
    <t>Товщина скла</t>
  </si>
  <si>
    <t>* При поклейці плівки на матеріал до 1 м.кв. вартість послуги розраховується за 1 м.кв</t>
  </si>
  <si>
    <t>Точність обробки (похибка)</t>
  </si>
  <si>
    <t>Притуплення кутів</t>
  </si>
  <si>
    <t>грн\кут</t>
  </si>
  <si>
    <t>"+/-" 2мм</t>
  </si>
  <si>
    <t>"+/-" 5мм</t>
  </si>
  <si>
    <t xml:space="preserve">                          "+/-"1мм      </t>
  </si>
  <si>
    <t xml:space="preserve">                          "+/-"3мм    </t>
  </si>
  <si>
    <t>"+/-" 3мм</t>
  </si>
  <si>
    <t xml:space="preserve">                          "+/-"1мм       </t>
  </si>
  <si>
    <t xml:space="preserve">                          "+/-"2мм      </t>
  </si>
  <si>
    <t>2. На "термінові" та не габаритні (більше 3-х кв.м) замовлення - націнка у розмірі 30%</t>
  </si>
  <si>
    <t>3. Мінімальний розмір скла з обробкою торця - 70*200</t>
  </si>
  <si>
    <t>5. За скло клієнта "давальницьке" - відповідальності не несемо</t>
  </si>
  <si>
    <t>Піскоструйна обробка по трафарету кат.1</t>
  </si>
  <si>
    <t>Піскоструйна обробка по трафарету кат.2</t>
  </si>
  <si>
    <t>Піскоструйна обробка по трафарету кат.3</t>
  </si>
  <si>
    <t>Дзеркало срібло AGC</t>
  </si>
  <si>
    <t>Скло сатин рожевий</t>
  </si>
  <si>
    <t>Прайс-лист на скло, дзеркало</t>
  </si>
  <si>
    <t>Работи з матеріалами скло, дзеркало 4мм</t>
  </si>
  <si>
    <t>Наявність і ціну на скло під замовлення - уточнюйте при замовленні</t>
  </si>
  <si>
    <t>4. При свердлінні отворів діам.60мм і більше, скло повино бути  не менше 5 мм</t>
  </si>
  <si>
    <t>6. Замовник при завантаженні -приймає скло, здійснює візуальний контроль виробу.</t>
  </si>
  <si>
    <t>1. На замовленні  позиції ціна прораховується індивідуально</t>
  </si>
  <si>
    <t>Поклейка п'ятаків</t>
  </si>
  <si>
    <t>Піскоструйна обробка по амальгамі</t>
  </si>
  <si>
    <t>Дзеркало, скло</t>
  </si>
  <si>
    <r>
      <t>Свердління отворів у склі Ø4</t>
    </r>
    <r>
      <rPr>
        <sz val="9"/>
        <rFont val="Calibri"/>
        <family val="2"/>
        <charset val="204"/>
      </rPr>
      <t xml:space="preserve">, </t>
    </r>
    <r>
      <rPr>
        <sz val="9"/>
        <rFont val="Times New Roman"/>
        <family val="1"/>
        <charset val="204"/>
      </rPr>
      <t>6, 8, 10, 12</t>
    </r>
  </si>
  <si>
    <r>
      <t>Свердління отворів у склі Ø4,</t>
    </r>
    <r>
      <rPr>
        <sz val="9"/>
        <rFont val="Calibri"/>
        <family val="2"/>
        <charset val="204"/>
      </rPr>
      <t xml:space="preserve"> </t>
    </r>
    <r>
      <rPr>
        <sz val="9"/>
        <rFont val="Times New Roman"/>
        <family val="1"/>
        <charset val="204"/>
      </rPr>
      <t>6, 8, 10, 12</t>
    </r>
  </si>
  <si>
    <r>
      <t>Свердління отворів у склі Ø40,</t>
    </r>
    <r>
      <rPr>
        <sz val="9"/>
        <rFont val="Calibri"/>
        <family val="2"/>
        <charset val="204"/>
      </rPr>
      <t xml:space="preserve"> </t>
    </r>
    <r>
      <rPr>
        <sz val="9"/>
        <rFont val="Times New Roman"/>
        <family val="1"/>
        <charset val="204"/>
      </rPr>
      <t>60</t>
    </r>
  </si>
  <si>
    <t>Порізка скла, дзеркала 4-6мм. прямолінейна</t>
  </si>
  <si>
    <t>Порізка скла, дзеркала 4-6мм. Криволінійна</t>
  </si>
  <si>
    <t>Порізка скла, дзеркала 8-10мм. прямолінейна</t>
  </si>
  <si>
    <t>Порізка скла, дзеркала 8-10мм. Криволінійна</t>
  </si>
  <si>
    <t>4-10</t>
  </si>
  <si>
    <t>Пакування скла/дзеркала</t>
  </si>
  <si>
    <t>Дійсний з "10 " липня 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</si>
</sst>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u/>
      <sz val="9"/>
      <color indexed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i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  <xf numFmtId="0" fontId="1" fillId="0" borderId="0"/>
    <xf numFmtId="0" fontId="1" fillId="0" borderId="0"/>
    <xf numFmtId="164" fontId="16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7" fillId="2" borderId="1" xfId="3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49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/>
    </xf>
    <xf numFmtId="4" fontId="10" fillId="2" borderId="1" xfId="3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 wrapText="1"/>
    </xf>
    <xf numFmtId="4" fontId="18" fillId="0" borderId="1" xfId="3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/>
    </xf>
    <xf numFmtId="4" fontId="11" fillId="0" borderId="1" xfId="3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5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14" fillId="4" borderId="2" xfId="4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/>
    </xf>
    <xf numFmtId="0" fontId="14" fillId="5" borderId="2" xfId="4" applyFont="1" applyFill="1" applyBorder="1" applyAlignment="1">
      <alignment horizontal="center" vertical="center" wrapText="1"/>
    </xf>
    <xf numFmtId="0" fontId="14" fillId="5" borderId="6" xfId="4" applyFont="1" applyFill="1" applyBorder="1" applyAlignment="1">
      <alignment horizontal="center" vertical="center" wrapText="1"/>
    </xf>
    <xf numFmtId="4" fontId="7" fillId="0" borderId="9" xfId="3" applyNumberFormat="1" applyFont="1" applyFill="1" applyBorder="1" applyAlignment="1">
      <alignment horizontal="center" vertical="center" wrapText="1"/>
    </xf>
    <xf numFmtId="4" fontId="7" fillId="0" borderId="10" xfId="3" applyNumberFormat="1" applyFont="1" applyFill="1" applyBorder="1" applyAlignment="1">
      <alignment horizontal="center" vertical="center" wrapText="1"/>
    </xf>
    <xf numFmtId="4" fontId="7" fillId="0" borderId="13" xfId="3" applyNumberFormat="1" applyFont="1" applyFill="1" applyBorder="1" applyAlignment="1">
      <alignment horizontal="center" vertical="center" wrapText="1"/>
    </xf>
    <xf numFmtId="4" fontId="7" fillId="0" borderId="14" xfId="3" applyNumberFormat="1" applyFont="1" applyFill="1" applyBorder="1" applyAlignment="1">
      <alignment horizontal="center" vertical="center" wrapText="1"/>
    </xf>
    <xf numFmtId="4" fontId="7" fillId="0" borderId="3" xfId="3" applyNumberFormat="1" applyFont="1" applyFill="1" applyBorder="1" applyAlignment="1">
      <alignment horizontal="center" vertical="center" wrapText="1"/>
    </xf>
    <xf numFmtId="4" fontId="7" fillId="0" borderId="8" xfId="3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4" fillId="4" borderId="2" xfId="4" applyFont="1" applyFill="1" applyBorder="1" applyAlignment="1">
      <alignment horizontal="center" vertical="center" wrapText="1"/>
    </xf>
    <xf numFmtId="0" fontId="14" fillId="4" borderId="6" xfId="4" applyFont="1" applyFill="1" applyBorder="1" applyAlignment="1">
      <alignment horizontal="center" vertical="center" wrapText="1"/>
    </xf>
    <xf numFmtId="0" fontId="14" fillId="4" borderId="7" xfId="4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4" fontId="9" fillId="4" borderId="4" xfId="3" applyNumberFormat="1" applyFont="1" applyFill="1" applyBorder="1" applyAlignment="1">
      <alignment horizontal="center" vertical="center" wrapText="1"/>
    </xf>
    <xf numFmtId="4" fontId="9" fillId="4" borderId="5" xfId="3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horizontal="right"/>
    </xf>
    <xf numFmtId="0" fontId="8" fillId="0" borderId="0" xfId="1" applyFont="1" applyAlignment="1" applyProtection="1">
      <alignment horizontal="right"/>
    </xf>
    <xf numFmtId="0" fontId="7" fillId="0" borderId="2" xfId="3" applyFont="1" applyBorder="1" applyAlignment="1">
      <alignment horizontal="right"/>
    </xf>
    <xf numFmtId="0" fontId="7" fillId="0" borderId="6" xfId="3" applyFont="1" applyBorder="1" applyAlignment="1">
      <alignment horizontal="right"/>
    </xf>
    <xf numFmtId="0" fontId="15" fillId="0" borderId="1" xfId="4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65" fontId="7" fillId="0" borderId="1" xfId="4" applyNumberFormat="1" applyFont="1" applyFill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_Лист1" xfId="2"/>
    <cellStyle name="Обычный_ПРАЙС НА ДСП 16ММ  (НОВЫЙ)" xfId="3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95</xdr:row>
      <xdr:rowOff>0</xdr:rowOff>
    </xdr:from>
    <xdr:to>
      <xdr:col>3</xdr:col>
      <xdr:colOff>0</xdr:colOff>
      <xdr:row>96</xdr:row>
      <xdr:rowOff>0</xdr:rowOff>
    </xdr:to>
    <xdr:sp macro="" textlink="">
      <xdr:nvSpPr>
        <xdr:cNvPr id="9" name="Rectangle 31"/>
        <xdr:cNvSpPr>
          <a:spLocks noChangeArrowheads="1"/>
        </xdr:cNvSpPr>
      </xdr:nvSpPr>
      <xdr:spPr bwMode="auto">
        <a:xfrm>
          <a:off x="1247775" y="20297775"/>
          <a:ext cx="37719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986790</xdr:colOff>
      <xdr:row>112</xdr:row>
      <xdr:rowOff>47626</xdr:rowOff>
    </xdr:from>
    <xdr:to>
      <xdr:col>2</xdr:col>
      <xdr:colOff>1129665</xdr:colOff>
      <xdr:row>112</xdr:row>
      <xdr:rowOff>320040</xdr:rowOff>
    </xdr:to>
    <xdr:pic>
      <xdr:nvPicPr>
        <xdr:cNvPr id="10" name="Picture 1845" descr="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" y="33964246"/>
          <a:ext cx="1293495" cy="272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925830</xdr:colOff>
      <xdr:row>109</xdr:row>
      <xdr:rowOff>22860</xdr:rowOff>
    </xdr:from>
    <xdr:to>
      <xdr:col>2</xdr:col>
      <xdr:colOff>1255395</xdr:colOff>
      <xdr:row>109</xdr:row>
      <xdr:rowOff>327660</xdr:rowOff>
    </xdr:to>
    <xdr:pic>
      <xdr:nvPicPr>
        <xdr:cNvPr id="11" name="Picture 1841" descr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970" y="32834580"/>
          <a:ext cx="148018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927735</xdr:colOff>
      <xdr:row>111</xdr:row>
      <xdr:rowOff>38099</xdr:rowOff>
    </xdr:from>
    <xdr:to>
      <xdr:col>2</xdr:col>
      <xdr:colOff>1131570</xdr:colOff>
      <xdr:row>111</xdr:row>
      <xdr:rowOff>358138</xdr:rowOff>
    </xdr:to>
    <xdr:pic>
      <xdr:nvPicPr>
        <xdr:cNvPr id="12" name="Picture 1843" descr="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85875" y="33596579"/>
          <a:ext cx="1354455" cy="320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</xdr:col>
      <xdr:colOff>862965</xdr:colOff>
      <xdr:row>110</xdr:row>
      <xdr:rowOff>22861</xdr:rowOff>
    </xdr:from>
    <xdr:to>
      <xdr:col>2</xdr:col>
      <xdr:colOff>1240155</xdr:colOff>
      <xdr:row>110</xdr:row>
      <xdr:rowOff>388621</xdr:rowOff>
    </xdr:to>
    <xdr:pic>
      <xdr:nvPicPr>
        <xdr:cNvPr id="13" name="Picture 1842" descr="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21105" y="33177481"/>
          <a:ext cx="152781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</xdr:colOff>
      <xdr:row>0</xdr:row>
      <xdr:rowOff>55245</xdr:rowOff>
    </xdr:from>
    <xdr:to>
      <xdr:col>2</xdr:col>
      <xdr:colOff>1664970</xdr:colOff>
      <xdr:row>5</xdr:row>
      <xdr:rowOff>152708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55245"/>
          <a:ext cx="2390775" cy="1049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gos_2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workbookViewId="0">
      <selection activeCell="I89" sqref="I89"/>
    </sheetView>
  </sheetViews>
  <sheetFormatPr defaultRowHeight="14.4" x14ac:dyDescent="0.3"/>
  <cols>
    <col min="1" max="1" width="5.33203125" customWidth="1"/>
    <col min="2" max="2" width="6" customWidth="1"/>
    <col min="3" max="3" width="35.33203125" customWidth="1"/>
    <col min="4" max="4" width="11.44140625" customWidth="1"/>
    <col min="5" max="5" width="10.88671875" customWidth="1"/>
    <col min="6" max="6" width="8.88671875" customWidth="1"/>
  </cols>
  <sheetData>
    <row r="1" spans="1:7" x14ac:dyDescent="0.3">
      <c r="A1" s="81"/>
      <c r="B1" s="81"/>
      <c r="C1" s="81"/>
      <c r="D1" s="1"/>
      <c r="E1" s="2"/>
      <c r="F1" s="2"/>
      <c r="G1" s="2"/>
    </row>
    <row r="2" spans="1:7" x14ac:dyDescent="0.3">
      <c r="A2" s="81"/>
      <c r="B2" s="81"/>
      <c r="C2" s="81"/>
      <c r="D2" s="3"/>
      <c r="E2" s="86" t="s">
        <v>24</v>
      </c>
      <c r="F2" s="86"/>
      <c r="G2" s="2"/>
    </row>
    <row r="3" spans="1:7" x14ac:dyDescent="0.3">
      <c r="A3" s="81"/>
      <c r="B3" s="81"/>
      <c r="C3" s="81"/>
      <c r="D3" s="3"/>
      <c r="E3" s="86" t="s">
        <v>0</v>
      </c>
      <c r="F3" s="86"/>
      <c r="G3" s="2"/>
    </row>
    <row r="4" spans="1:7" x14ac:dyDescent="0.3">
      <c r="A4" s="81"/>
      <c r="B4" s="81"/>
      <c r="C4" s="81"/>
      <c r="D4" s="3"/>
      <c r="E4" s="86" t="s">
        <v>1</v>
      </c>
      <c r="F4" s="86"/>
      <c r="G4" s="2"/>
    </row>
    <row r="5" spans="1:7" x14ac:dyDescent="0.3">
      <c r="A5" s="81"/>
      <c r="B5" s="81"/>
      <c r="C5" s="81"/>
      <c r="D5" s="3"/>
      <c r="E5" s="86" t="s">
        <v>2</v>
      </c>
      <c r="F5" s="86"/>
      <c r="G5" s="2"/>
    </row>
    <row r="6" spans="1:7" x14ac:dyDescent="0.3">
      <c r="A6" s="81"/>
      <c r="B6" s="81"/>
      <c r="C6" s="81"/>
      <c r="D6" s="87" t="s">
        <v>3</v>
      </c>
      <c r="E6" s="87"/>
      <c r="F6" s="87"/>
      <c r="G6" s="2"/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80" t="s">
        <v>108</v>
      </c>
      <c r="B8" s="80"/>
      <c r="C8" s="80"/>
      <c r="D8" s="80"/>
      <c r="E8" s="80"/>
      <c r="F8" s="80"/>
      <c r="G8" s="2"/>
    </row>
    <row r="9" spans="1:7" x14ac:dyDescent="0.3">
      <c r="A9" s="88" t="s">
        <v>126</v>
      </c>
      <c r="B9" s="89"/>
      <c r="C9" s="89"/>
      <c r="D9" s="89"/>
      <c r="E9" s="89"/>
      <c r="F9" s="89"/>
      <c r="G9" s="2"/>
    </row>
    <row r="10" spans="1:7" ht="15" customHeight="1" x14ac:dyDescent="0.3">
      <c r="A10" s="82" t="s">
        <v>4</v>
      </c>
      <c r="B10" s="82" t="s">
        <v>12</v>
      </c>
      <c r="C10" s="82" t="s">
        <v>13</v>
      </c>
      <c r="D10" s="82" t="s">
        <v>14</v>
      </c>
      <c r="E10" s="84" t="s">
        <v>15</v>
      </c>
      <c r="F10" s="84" t="s">
        <v>16</v>
      </c>
      <c r="G10" s="2"/>
    </row>
    <row r="11" spans="1:7" ht="18.75" customHeight="1" x14ac:dyDescent="0.3">
      <c r="A11" s="83"/>
      <c r="B11" s="83"/>
      <c r="C11" s="83"/>
      <c r="D11" s="83"/>
      <c r="E11" s="85"/>
      <c r="F11" s="85"/>
      <c r="G11" s="2"/>
    </row>
    <row r="12" spans="1:7" ht="14.25" customHeight="1" x14ac:dyDescent="0.3">
      <c r="A12" s="95" t="s">
        <v>116</v>
      </c>
      <c r="B12" s="96"/>
      <c r="C12" s="96"/>
      <c r="D12" s="96"/>
      <c r="E12" s="96"/>
      <c r="F12" s="96"/>
      <c r="G12" s="2"/>
    </row>
    <row r="13" spans="1:7" ht="13.5" customHeight="1" x14ac:dyDescent="0.3">
      <c r="A13" s="4">
        <v>1</v>
      </c>
      <c r="B13" s="5">
        <v>4</v>
      </c>
      <c r="C13" s="6" t="s">
        <v>17</v>
      </c>
      <c r="D13" s="5" t="s">
        <v>5</v>
      </c>
      <c r="E13" s="7">
        <v>511.5</v>
      </c>
      <c r="F13" s="31">
        <v>465</v>
      </c>
      <c r="G13" s="2"/>
    </row>
    <row r="14" spans="1:7" ht="12.75" customHeight="1" x14ac:dyDescent="0.3">
      <c r="A14" s="4">
        <f t="shared" ref="A14:A31" si="0">A13+1</f>
        <v>2</v>
      </c>
      <c r="B14" s="5">
        <v>6</v>
      </c>
      <c r="C14" s="6" t="s">
        <v>17</v>
      </c>
      <c r="D14" s="5" t="s">
        <v>5</v>
      </c>
      <c r="E14" s="7">
        <v>797.5</v>
      </c>
      <c r="F14" s="8">
        <v>725</v>
      </c>
      <c r="G14" s="2"/>
    </row>
    <row r="15" spans="1:7" ht="12.75" customHeight="1" x14ac:dyDescent="0.3">
      <c r="A15" s="4">
        <f t="shared" si="0"/>
        <v>3</v>
      </c>
      <c r="B15" s="5">
        <v>8</v>
      </c>
      <c r="C15" s="6" t="s">
        <v>17</v>
      </c>
      <c r="D15" s="5" t="s">
        <v>5</v>
      </c>
      <c r="E15" s="7">
        <v>1265</v>
      </c>
      <c r="F15" s="8">
        <v>1150</v>
      </c>
      <c r="G15" s="2"/>
    </row>
    <row r="16" spans="1:7" ht="13.5" customHeight="1" x14ac:dyDescent="0.3">
      <c r="A16" s="4">
        <f t="shared" si="0"/>
        <v>4</v>
      </c>
      <c r="B16" s="5">
        <v>10</v>
      </c>
      <c r="C16" s="6" t="s">
        <v>17</v>
      </c>
      <c r="D16" s="5" t="s">
        <v>5</v>
      </c>
      <c r="E16" s="7">
        <v>1595</v>
      </c>
      <c r="F16" s="8">
        <v>1450</v>
      </c>
      <c r="G16" s="2"/>
    </row>
    <row r="17" spans="1:7" ht="14.25" customHeight="1" x14ac:dyDescent="0.3">
      <c r="A17" s="4">
        <f t="shared" si="0"/>
        <v>5</v>
      </c>
      <c r="B17" s="5">
        <v>10</v>
      </c>
      <c r="C17" s="6" t="s">
        <v>23</v>
      </c>
      <c r="D17" s="5" t="s">
        <v>5</v>
      </c>
      <c r="E17" s="7">
        <v>2794</v>
      </c>
      <c r="F17" s="8">
        <v>2540</v>
      </c>
      <c r="G17" s="2"/>
    </row>
    <row r="18" spans="1:7" ht="14.25" customHeight="1" x14ac:dyDescent="0.3">
      <c r="A18" s="4">
        <f t="shared" si="0"/>
        <v>6</v>
      </c>
      <c r="B18" s="5">
        <v>4</v>
      </c>
      <c r="C18" s="6" t="s">
        <v>23</v>
      </c>
      <c r="D18" s="5" t="s">
        <v>5</v>
      </c>
      <c r="E18" s="7">
        <v>985</v>
      </c>
      <c r="F18" s="8">
        <v>895</v>
      </c>
      <c r="G18" s="2"/>
    </row>
    <row r="19" spans="1:7" ht="13.5" customHeight="1" x14ac:dyDescent="0.3">
      <c r="A19" s="4">
        <f t="shared" si="0"/>
        <v>7</v>
      </c>
      <c r="B19" s="5">
        <v>4</v>
      </c>
      <c r="C19" s="6" t="s">
        <v>18</v>
      </c>
      <c r="D19" s="5" t="s">
        <v>5</v>
      </c>
      <c r="E19" s="7">
        <v>687.5</v>
      </c>
      <c r="F19" s="9">
        <v>625</v>
      </c>
      <c r="G19" s="2"/>
    </row>
    <row r="20" spans="1:7" ht="12.75" customHeight="1" x14ac:dyDescent="0.3">
      <c r="A20" s="4">
        <f t="shared" si="0"/>
        <v>8</v>
      </c>
      <c r="B20" s="5">
        <v>4</v>
      </c>
      <c r="C20" s="6" t="s">
        <v>19</v>
      </c>
      <c r="D20" s="5" t="s">
        <v>5</v>
      </c>
      <c r="E20" s="7">
        <v>1320</v>
      </c>
      <c r="F20" s="8">
        <v>1200</v>
      </c>
      <c r="G20" s="2"/>
    </row>
    <row r="21" spans="1:7" x14ac:dyDescent="0.3">
      <c r="A21" s="4">
        <f t="shared" si="0"/>
        <v>9</v>
      </c>
      <c r="B21" s="5">
        <v>4</v>
      </c>
      <c r="C21" s="6" t="s">
        <v>20</v>
      </c>
      <c r="D21" s="5" t="s">
        <v>5</v>
      </c>
      <c r="E21" s="7">
        <v>1320</v>
      </c>
      <c r="F21" s="8">
        <v>1200</v>
      </c>
      <c r="G21" s="2"/>
    </row>
    <row r="22" spans="1:7" x14ac:dyDescent="0.3">
      <c r="A22" s="4">
        <f t="shared" si="0"/>
        <v>10</v>
      </c>
      <c r="B22" s="5">
        <v>4</v>
      </c>
      <c r="C22" s="6" t="s">
        <v>21</v>
      </c>
      <c r="D22" s="5" t="s">
        <v>5</v>
      </c>
      <c r="E22" s="7">
        <v>957</v>
      </c>
      <c r="F22" s="8">
        <v>870</v>
      </c>
      <c r="G22" s="2"/>
    </row>
    <row r="23" spans="1:7" x14ac:dyDescent="0.3">
      <c r="A23" s="4">
        <f t="shared" si="0"/>
        <v>11</v>
      </c>
      <c r="B23" s="5">
        <v>4</v>
      </c>
      <c r="C23" s="6" t="s">
        <v>22</v>
      </c>
      <c r="D23" s="5" t="s">
        <v>5</v>
      </c>
      <c r="E23" s="7">
        <v>957</v>
      </c>
      <c r="F23" s="8">
        <v>870</v>
      </c>
      <c r="G23" s="2"/>
    </row>
    <row r="24" spans="1:7" x14ac:dyDescent="0.3">
      <c r="A24" s="4">
        <f t="shared" si="0"/>
        <v>12</v>
      </c>
      <c r="B24" s="5">
        <v>4</v>
      </c>
      <c r="C24" s="6" t="s">
        <v>25</v>
      </c>
      <c r="D24" s="5" t="s">
        <v>5</v>
      </c>
      <c r="E24" s="7">
        <v>1320</v>
      </c>
      <c r="F24" s="8">
        <v>1200</v>
      </c>
      <c r="G24" s="2"/>
    </row>
    <row r="25" spans="1:7" x14ac:dyDescent="0.3">
      <c r="A25" s="4">
        <f t="shared" si="0"/>
        <v>13</v>
      </c>
      <c r="B25" s="5">
        <v>4</v>
      </c>
      <c r="C25" s="6" t="s">
        <v>26</v>
      </c>
      <c r="D25" s="5" t="s">
        <v>5</v>
      </c>
      <c r="E25" s="7">
        <v>1400</v>
      </c>
      <c r="F25" s="8">
        <v>1275</v>
      </c>
      <c r="G25" s="2"/>
    </row>
    <row r="26" spans="1:7" x14ac:dyDescent="0.3">
      <c r="A26" s="4">
        <f t="shared" si="0"/>
        <v>14</v>
      </c>
      <c r="B26" s="5">
        <v>4</v>
      </c>
      <c r="C26" s="6" t="s">
        <v>27</v>
      </c>
      <c r="D26" s="5" t="s">
        <v>5</v>
      </c>
      <c r="E26" s="7">
        <v>1400</v>
      </c>
      <c r="F26" s="8">
        <v>1275</v>
      </c>
      <c r="G26" s="2"/>
    </row>
    <row r="27" spans="1:7" x14ac:dyDescent="0.3">
      <c r="A27" s="4">
        <f t="shared" si="0"/>
        <v>15</v>
      </c>
      <c r="B27" s="10">
        <v>4</v>
      </c>
      <c r="C27" s="11" t="s">
        <v>28</v>
      </c>
      <c r="D27" s="12" t="s">
        <v>5</v>
      </c>
      <c r="E27" s="7">
        <v>1364</v>
      </c>
      <c r="F27" s="8">
        <v>1240</v>
      </c>
      <c r="G27" s="2"/>
    </row>
    <row r="28" spans="1:7" x14ac:dyDescent="0.3">
      <c r="A28" s="4">
        <f t="shared" si="0"/>
        <v>16</v>
      </c>
      <c r="B28" s="5">
        <v>4</v>
      </c>
      <c r="C28" s="6" t="s">
        <v>50</v>
      </c>
      <c r="D28" s="5" t="s">
        <v>5</v>
      </c>
      <c r="E28" s="32">
        <v>764.5</v>
      </c>
      <c r="F28" s="33">
        <v>695</v>
      </c>
      <c r="G28" s="2"/>
    </row>
    <row r="29" spans="1:7" x14ac:dyDescent="0.3">
      <c r="A29" s="4">
        <f t="shared" si="0"/>
        <v>17</v>
      </c>
      <c r="B29" s="5">
        <v>4</v>
      </c>
      <c r="C29" s="6" t="s">
        <v>106</v>
      </c>
      <c r="D29" s="5" t="s">
        <v>5</v>
      </c>
      <c r="E29" s="7">
        <v>1067</v>
      </c>
      <c r="F29" s="8">
        <v>970</v>
      </c>
      <c r="G29" s="2"/>
    </row>
    <row r="30" spans="1:7" x14ac:dyDescent="0.3">
      <c r="A30" s="4">
        <f t="shared" si="0"/>
        <v>18</v>
      </c>
      <c r="B30" s="5">
        <v>4</v>
      </c>
      <c r="C30" s="6" t="s">
        <v>51</v>
      </c>
      <c r="D30" s="5" t="s">
        <v>5</v>
      </c>
      <c r="E30" s="7">
        <v>1485</v>
      </c>
      <c r="F30" s="8">
        <v>1350</v>
      </c>
      <c r="G30" s="2"/>
    </row>
    <row r="31" spans="1:7" x14ac:dyDescent="0.3">
      <c r="A31" s="4">
        <f t="shared" si="0"/>
        <v>19</v>
      </c>
      <c r="B31" s="5">
        <v>4</v>
      </c>
      <c r="C31" s="6" t="s">
        <v>52</v>
      </c>
      <c r="D31" s="5" t="s">
        <v>5</v>
      </c>
      <c r="E31" s="7">
        <v>1485</v>
      </c>
      <c r="F31" s="8">
        <v>1350</v>
      </c>
      <c r="G31" s="2"/>
    </row>
    <row r="32" spans="1:7" ht="15" customHeight="1" x14ac:dyDescent="0.3">
      <c r="A32" s="4">
        <f>A31+1</f>
        <v>20</v>
      </c>
      <c r="B32" s="5">
        <v>4</v>
      </c>
      <c r="C32" s="6" t="s">
        <v>53</v>
      </c>
      <c r="D32" s="5" t="s">
        <v>5</v>
      </c>
      <c r="E32" s="7">
        <v>1155</v>
      </c>
      <c r="F32" s="8">
        <v>1050</v>
      </c>
      <c r="G32" s="2"/>
    </row>
    <row r="33" spans="1:7" ht="12.75" customHeight="1" x14ac:dyDescent="0.3">
      <c r="A33" s="72" t="s">
        <v>29</v>
      </c>
      <c r="B33" s="73"/>
      <c r="C33" s="73"/>
      <c r="D33" s="73"/>
      <c r="E33" s="73"/>
      <c r="F33" s="73"/>
      <c r="G33" s="2"/>
    </row>
    <row r="34" spans="1:7" ht="13.5" customHeight="1" x14ac:dyDescent="0.3">
      <c r="A34" s="4">
        <v>21</v>
      </c>
      <c r="B34" s="5">
        <v>4</v>
      </c>
      <c r="C34" s="6" t="s">
        <v>30</v>
      </c>
      <c r="D34" s="5" t="s">
        <v>5</v>
      </c>
      <c r="E34" s="59" t="s">
        <v>110</v>
      </c>
      <c r="F34" s="60"/>
      <c r="G34" s="2"/>
    </row>
    <row r="35" spans="1:7" ht="12.75" customHeight="1" x14ac:dyDescent="0.3">
      <c r="A35" s="4">
        <v>22</v>
      </c>
      <c r="B35" s="5">
        <v>4</v>
      </c>
      <c r="C35" s="6" t="s">
        <v>31</v>
      </c>
      <c r="D35" s="5" t="s">
        <v>5</v>
      </c>
      <c r="E35" s="61"/>
      <c r="F35" s="62"/>
      <c r="G35" s="2"/>
    </row>
    <row r="36" spans="1:7" ht="12" customHeight="1" x14ac:dyDescent="0.3">
      <c r="A36" s="4">
        <f>A35+1</f>
        <v>23</v>
      </c>
      <c r="B36" s="5">
        <v>4</v>
      </c>
      <c r="C36" s="6" t="s">
        <v>32</v>
      </c>
      <c r="D36" s="5" t="s">
        <v>5</v>
      </c>
      <c r="E36" s="61"/>
      <c r="F36" s="62"/>
      <c r="G36" s="2"/>
    </row>
    <row r="37" spans="1:7" ht="13.5" customHeight="1" x14ac:dyDescent="0.3">
      <c r="A37" s="4">
        <v>24</v>
      </c>
      <c r="B37" s="5">
        <v>4</v>
      </c>
      <c r="C37" s="6" t="s">
        <v>33</v>
      </c>
      <c r="D37" s="5" t="s">
        <v>5</v>
      </c>
      <c r="E37" s="61"/>
      <c r="F37" s="62"/>
      <c r="G37" s="2"/>
    </row>
    <row r="38" spans="1:7" ht="12" customHeight="1" x14ac:dyDescent="0.3">
      <c r="A38" s="4">
        <v>25</v>
      </c>
      <c r="B38" s="5">
        <v>4</v>
      </c>
      <c r="C38" s="6" t="s">
        <v>34</v>
      </c>
      <c r="D38" s="5" t="s">
        <v>5</v>
      </c>
      <c r="E38" s="61"/>
      <c r="F38" s="62"/>
      <c r="G38" s="2"/>
    </row>
    <row r="39" spans="1:7" ht="12" customHeight="1" x14ac:dyDescent="0.3">
      <c r="A39" s="13">
        <v>27</v>
      </c>
      <c r="B39" s="12">
        <v>4</v>
      </c>
      <c r="C39" s="11" t="s">
        <v>107</v>
      </c>
      <c r="D39" s="12" t="s">
        <v>5</v>
      </c>
      <c r="E39" s="61"/>
      <c r="F39" s="62"/>
      <c r="G39" s="2"/>
    </row>
    <row r="40" spans="1:7" ht="12" customHeight="1" x14ac:dyDescent="0.3">
      <c r="A40" s="13">
        <v>28</v>
      </c>
      <c r="B40" s="12">
        <v>4</v>
      </c>
      <c r="C40" s="11" t="s">
        <v>35</v>
      </c>
      <c r="D40" s="12" t="s">
        <v>5</v>
      </c>
      <c r="E40" s="63"/>
      <c r="F40" s="64"/>
      <c r="G40" s="2"/>
    </row>
    <row r="41" spans="1:7" ht="12.75" customHeight="1" x14ac:dyDescent="0.3">
      <c r="A41" s="72" t="s">
        <v>109</v>
      </c>
      <c r="B41" s="73"/>
      <c r="C41" s="73"/>
      <c r="D41" s="73"/>
      <c r="E41" s="73"/>
      <c r="F41" s="73"/>
      <c r="G41" s="2"/>
    </row>
    <row r="42" spans="1:7" ht="12.75" customHeight="1" x14ac:dyDescent="0.3">
      <c r="A42" s="34">
        <v>29</v>
      </c>
      <c r="B42" s="35">
        <v>4</v>
      </c>
      <c r="C42" s="14" t="s">
        <v>120</v>
      </c>
      <c r="D42" s="36" t="s">
        <v>7</v>
      </c>
      <c r="E42" s="37">
        <f>F42*1.2</f>
        <v>1.2</v>
      </c>
      <c r="F42" s="38">
        <v>1</v>
      </c>
      <c r="G42" s="2"/>
    </row>
    <row r="43" spans="1:7" ht="12.75" customHeight="1" x14ac:dyDescent="0.3">
      <c r="A43" s="34">
        <v>30</v>
      </c>
      <c r="B43" s="35">
        <v>4</v>
      </c>
      <c r="C43" s="14" t="s">
        <v>121</v>
      </c>
      <c r="D43" s="36" t="s">
        <v>7</v>
      </c>
      <c r="E43" s="37">
        <f>F43*1.2</f>
        <v>4.8</v>
      </c>
      <c r="F43" s="38">
        <v>4</v>
      </c>
      <c r="G43" s="2"/>
    </row>
    <row r="44" spans="1:7" ht="15" customHeight="1" x14ac:dyDescent="0.3">
      <c r="A44" s="34">
        <v>31</v>
      </c>
      <c r="B44" s="13">
        <v>4</v>
      </c>
      <c r="C44" s="14" t="s">
        <v>64</v>
      </c>
      <c r="D44" s="15" t="s">
        <v>6</v>
      </c>
      <c r="E44" s="7">
        <f t="shared" ref="E44:E46" si="1">F44*1.2</f>
        <v>15.6</v>
      </c>
      <c r="F44" s="8">
        <v>13</v>
      </c>
      <c r="G44" s="2"/>
    </row>
    <row r="45" spans="1:7" ht="13.5" customHeight="1" x14ac:dyDescent="0.3">
      <c r="A45" s="34">
        <v>32</v>
      </c>
      <c r="B45" s="13">
        <v>4</v>
      </c>
      <c r="C45" s="14" t="s">
        <v>36</v>
      </c>
      <c r="D45" s="15" t="s">
        <v>6</v>
      </c>
      <c r="E45" s="7">
        <f t="shared" si="1"/>
        <v>31.2</v>
      </c>
      <c r="F45" s="8">
        <v>26</v>
      </c>
      <c r="G45" s="2"/>
    </row>
    <row r="46" spans="1:7" ht="12.75" customHeight="1" x14ac:dyDescent="0.3">
      <c r="A46" s="34">
        <v>33</v>
      </c>
      <c r="B46" s="13">
        <v>4</v>
      </c>
      <c r="C46" s="14" t="s">
        <v>45</v>
      </c>
      <c r="D46" s="15" t="s">
        <v>6</v>
      </c>
      <c r="E46" s="7">
        <f t="shared" si="1"/>
        <v>56.4</v>
      </c>
      <c r="F46" s="8">
        <v>47</v>
      </c>
      <c r="G46" s="2"/>
    </row>
    <row r="47" spans="1:7" ht="12.75" customHeight="1" x14ac:dyDescent="0.3">
      <c r="A47" s="34">
        <v>34</v>
      </c>
      <c r="B47" s="13">
        <v>4</v>
      </c>
      <c r="C47" s="14" t="s">
        <v>65</v>
      </c>
      <c r="D47" s="15" t="s">
        <v>7</v>
      </c>
      <c r="E47" s="7">
        <v>23.94</v>
      </c>
      <c r="F47" s="8">
        <v>19.95</v>
      </c>
      <c r="G47" s="2"/>
    </row>
    <row r="48" spans="1:7" ht="15" customHeight="1" x14ac:dyDescent="0.3">
      <c r="A48" s="34">
        <v>35</v>
      </c>
      <c r="B48" s="13">
        <v>4</v>
      </c>
      <c r="C48" s="14" t="s">
        <v>66</v>
      </c>
      <c r="D48" s="15" t="s">
        <v>7</v>
      </c>
      <c r="E48" s="7">
        <v>55.2</v>
      </c>
      <c r="F48" s="8">
        <v>46</v>
      </c>
      <c r="G48" s="2"/>
    </row>
    <row r="49" spans="1:7" ht="15" customHeight="1" x14ac:dyDescent="0.3">
      <c r="A49" s="34">
        <v>36</v>
      </c>
      <c r="B49" s="13">
        <v>4</v>
      </c>
      <c r="C49" s="14" t="s">
        <v>67</v>
      </c>
      <c r="D49" s="15" t="s">
        <v>7</v>
      </c>
      <c r="E49" s="7">
        <v>38.4</v>
      </c>
      <c r="F49" s="8">
        <v>32</v>
      </c>
      <c r="G49" s="2"/>
    </row>
    <row r="50" spans="1:7" ht="15.75" customHeight="1" x14ac:dyDescent="0.3">
      <c r="A50" s="34">
        <v>37</v>
      </c>
      <c r="B50" s="13">
        <v>4</v>
      </c>
      <c r="C50" s="14" t="s">
        <v>68</v>
      </c>
      <c r="D50" s="15" t="s">
        <v>7</v>
      </c>
      <c r="E50" s="7">
        <v>66.72</v>
      </c>
      <c r="F50" s="8">
        <v>55.6</v>
      </c>
      <c r="G50" s="2"/>
    </row>
    <row r="51" spans="1:7" ht="14.25" customHeight="1" x14ac:dyDescent="0.3">
      <c r="A51" s="72" t="s">
        <v>54</v>
      </c>
      <c r="B51" s="73"/>
      <c r="C51" s="73"/>
      <c r="D51" s="73"/>
      <c r="E51" s="73"/>
      <c r="F51" s="73"/>
      <c r="G51" s="2"/>
    </row>
    <row r="52" spans="1:7" ht="14.25" customHeight="1" x14ac:dyDescent="0.3">
      <c r="A52" s="34">
        <v>38</v>
      </c>
      <c r="B52" s="29">
        <v>6</v>
      </c>
      <c r="C52" s="14" t="s">
        <v>120</v>
      </c>
      <c r="D52" s="15" t="s">
        <v>7</v>
      </c>
      <c r="E52" s="39">
        <f>F52*1.2</f>
        <v>1.2</v>
      </c>
      <c r="F52" s="40">
        <v>1</v>
      </c>
      <c r="G52" s="2"/>
    </row>
    <row r="53" spans="1:7" ht="14.25" customHeight="1" x14ac:dyDescent="0.3">
      <c r="A53" s="34">
        <v>39</v>
      </c>
      <c r="B53" s="29">
        <v>6</v>
      </c>
      <c r="C53" s="14" t="s">
        <v>121</v>
      </c>
      <c r="D53" s="15" t="s">
        <v>7</v>
      </c>
      <c r="E53" s="39">
        <f>F53*1.2</f>
        <v>4.8</v>
      </c>
      <c r="F53" s="40">
        <v>4</v>
      </c>
      <c r="G53" s="2"/>
    </row>
    <row r="54" spans="1:7" ht="13.5" customHeight="1" x14ac:dyDescent="0.3">
      <c r="A54" s="29">
        <v>40</v>
      </c>
      <c r="B54" s="16">
        <v>6</v>
      </c>
      <c r="C54" s="17" t="s">
        <v>117</v>
      </c>
      <c r="D54" s="18" t="s">
        <v>6</v>
      </c>
      <c r="E54" s="19">
        <f t="shared" ref="E54:E56" si="2">F54*1.2</f>
        <v>21.599999999999998</v>
      </c>
      <c r="F54" s="20">
        <v>18</v>
      </c>
      <c r="G54" s="2"/>
    </row>
    <row r="55" spans="1:7" ht="12.75" customHeight="1" x14ac:dyDescent="0.3">
      <c r="A55" s="16">
        <v>41</v>
      </c>
      <c r="B55" s="16">
        <v>6</v>
      </c>
      <c r="C55" s="17" t="s">
        <v>36</v>
      </c>
      <c r="D55" s="18" t="s">
        <v>6</v>
      </c>
      <c r="E55" s="19">
        <f t="shared" si="2"/>
        <v>39.6</v>
      </c>
      <c r="F55" s="20">
        <v>33</v>
      </c>
      <c r="G55" s="2"/>
    </row>
    <row r="56" spans="1:7" ht="14.25" customHeight="1" x14ac:dyDescent="0.3">
      <c r="A56" s="16">
        <v>42</v>
      </c>
      <c r="B56" s="16">
        <v>6</v>
      </c>
      <c r="C56" s="17" t="s">
        <v>45</v>
      </c>
      <c r="D56" s="18" t="s">
        <v>6</v>
      </c>
      <c r="E56" s="19">
        <f t="shared" si="2"/>
        <v>70.8</v>
      </c>
      <c r="F56" s="20">
        <v>59</v>
      </c>
      <c r="G56" s="2"/>
    </row>
    <row r="57" spans="1:7" ht="14.25" customHeight="1" x14ac:dyDescent="0.3">
      <c r="A57" s="16">
        <v>43</v>
      </c>
      <c r="B57" s="16">
        <v>6</v>
      </c>
      <c r="C57" s="17" t="s">
        <v>37</v>
      </c>
      <c r="D57" s="18" t="s">
        <v>7</v>
      </c>
      <c r="E57" s="19">
        <v>34.020000000000003</v>
      </c>
      <c r="F57" s="20">
        <v>28.35</v>
      </c>
      <c r="G57" s="2"/>
    </row>
    <row r="58" spans="1:7" ht="13.5" customHeight="1" x14ac:dyDescent="0.3">
      <c r="A58" s="13">
        <v>44</v>
      </c>
      <c r="B58" s="13">
        <v>6</v>
      </c>
      <c r="C58" s="14" t="s">
        <v>38</v>
      </c>
      <c r="D58" s="15" t="s">
        <v>7</v>
      </c>
      <c r="E58" s="7">
        <v>72</v>
      </c>
      <c r="F58" s="8">
        <v>60</v>
      </c>
      <c r="G58" s="2"/>
    </row>
    <row r="59" spans="1:7" ht="14.25" customHeight="1" x14ac:dyDescent="0.3">
      <c r="A59" s="13">
        <v>45</v>
      </c>
      <c r="B59" s="13">
        <v>6</v>
      </c>
      <c r="C59" s="14" t="s">
        <v>41</v>
      </c>
      <c r="D59" s="15" t="s">
        <v>7</v>
      </c>
      <c r="E59" s="7">
        <v>53.16</v>
      </c>
      <c r="F59" s="8">
        <v>44.3</v>
      </c>
      <c r="G59" s="2"/>
    </row>
    <row r="60" spans="1:7" ht="13.5" customHeight="1" x14ac:dyDescent="0.3">
      <c r="A60" s="13">
        <v>46</v>
      </c>
      <c r="B60" s="13">
        <v>6</v>
      </c>
      <c r="C60" s="14" t="s">
        <v>42</v>
      </c>
      <c r="D60" s="15" t="s">
        <v>7</v>
      </c>
      <c r="E60" s="7">
        <v>84.84</v>
      </c>
      <c r="F60" s="8">
        <v>70.7</v>
      </c>
      <c r="G60" s="2"/>
    </row>
    <row r="61" spans="1:7" ht="13.5" customHeight="1" x14ac:dyDescent="0.3">
      <c r="A61" s="72" t="s">
        <v>55</v>
      </c>
      <c r="B61" s="73"/>
      <c r="C61" s="73"/>
      <c r="D61" s="73"/>
      <c r="E61" s="73"/>
      <c r="F61" s="73"/>
      <c r="G61" s="2"/>
    </row>
    <row r="62" spans="1:7" ht="13.5" customHeight="1" x14ac:dyDescent="0.3">
      <c r="A62" s="41">
        <v>47</v>
      </c>
      <c r="B62" s="13">
        <v>8</v>
      </c>
      <c r="C62" s="14" t="s">
        <v>122</v>
      </c>
      <c r="D62" s="15" t="s">
        <v>7</v>
      </c>
      <c r="E62" s="40">
        <f t="shared" ref="E62:E63" si="3">F62*1.2</f>
        <v>2.4</v>
      </c>
      <c r="F62" s="40">
        <v>2</v>
      </c>
      <c r="G62" s="2"/>
    </row>
    <row r="63" spans="1:7" ht="13.5" customHeight="1" x14ac:dyDescent="0.3">
      <c r="A63" s="34">
        <v>48</v>
      </c>
      <c r="B63" s="13">
        <v>8</v>
      </c>
      <c r="C63" s="14" t="s">
        <v>123</v>
      </c>
      <c r="D63" s="15" t="s">
        <v>7</v>
      </c>
      <c r="E63" s="40">
        <f t="shared" si="3"/>
        <v>7.1999999999999993</v>
      </c>
      <c r="F63" s="40">
        <v>6</v>
      </c>
      <c r="G63" s="2"/>
    </row>
    <row r="64" spans="1:7" ht="15" customHeight="1" x14ac:dyDescent="0.3">
      <c r="A64" s="13">
        <v>49</v>
      </c>
      <c r="B64" s="13">
        <v>8</v>
      </c>
      <c r="C64" s="14" t="s">
        <v>118</v>
      </c>
      <c r="D64" s="15" t="s">
        <v>6</v>
      </c>
      <c r="E64" s="7">
        <f t="shared" ref="E64:E66" si="4">F64*1.2</f>
        <v>22.8</v>
      </c>
      <c r="F64" s="8">
        <v>19</v>
      </c>
      <c r="G64" s="2"/>
    </row>
    <row r="65" spans="1:7" ht="13.5" customHeight="1" x14ac:dyDescent="0.3">
      <c r="A65" s="13">
        <v>50</v>
      </c>
      <c r="B65" s="13">
        <v>8</v>
      </c>
      <c r="C65" s="14" t="s">
        <v>36</v>
      </c>
      <c r="D65" s="15" t="s">
        <v>6</v>
      </c>
      <c r="E65" s="7">
        <f t="shared" si="4"/>
        <v>42</v>
      </c>
      <c r="F65" s="8">
        <v>35</v>
      </c>
      <c r="G65" s="2"/>
    </row>
    <row r="66" spans="1:7" ht="14.25" customHeight="1" x14ac:dyDescent="0.3">
      <c r="A66" s="13">
        <f t="shared" ref="A66:A91" si="5">A65+1</f>
        <v>51</v>
      </c>
      <c r="B66" s="13">
        <v>8</v>
      </c>
      <c r="C66" s="14" t="s">
        <v>119</v>
      </c>
      <c r="D66" s="15" t="s">
        <v>6</v>
      </c>
      <c r="E66" s="7">
        <f t="shared" si="4"/>
        <v>73.2</v>
      </c>
      <c r="F66" s="8">
        <v>61</v>
      </c>
      <c r="G66" s="2"/>
    </row>
    <row r="67" spans="1:7" ht="14.25" customHeight="1" x14ac:dyDescent="0.3">
      <c r="A67" s="13">
        <f t="shared" si="5"/>
        <v>52</v>
      </c>
      <c r="B67" s="13">
        <v>8</v>
      </c>
      <c r="C67" s="14" t="s">
        <v>39</v>
      </c>
      <c r="D67" s="15" t="s">
        <v>7</v>
      </c>
      <c r="E67" s="7">
        <v>42.54</v>
      </c>
      <c r="F67" s="8">
        <v>35.450000000000003</v>
      </c>
      <c r="G67" s="2"/>
    </row>
    <row r="68" spans="1:7" ht="15" customHeight="1" x14ac:dyDescent="0.3">
      <c r="A68" s="13">
        <f t="shared" si="5"/>
        <v>53</v>
      </c>
      <c r="B68" s="13">
        <v>8</v>
      </c>
      <c r="C68" s="14" t="s">
        <v>40</v>
      </c>
      <c r="D68" s="15" t="s">
        <v>7</v>
      </c>
      <c r="E68" s="7">
        <v>88.02</v>
      </c>
      <c r="F68" s="8">
        <v>73.349999999999994</v>
      </c>
      <c r="G68" s="2"/>
    </row>
    <row r="69" spans="1:7" ht="14.25" customHeight="1" x14ac:dyDescent="0.3">
      <c r="A69" s="13">
        <f t="shared" si="5"/>
        <v>54</v>
      </c>
      <c r="B69" s="13">
        <v>8</v>
      </c>
      <c r="C69" s="14" t="s">
        <v>43</v>
      </c>
      <c r="D69" s="15" t="s">
        <v>7</v>
      </c>
      <c r="E69" s="7">
        <v>63</v>
      </c>
      <c r="F69" s="8">
        <v>52.5</v>
      </c>
      <c r="G69" s="2"/>
    </row>
    <row r="70" spans="1:7" ht="13.5" customHeight="1" x14ac:dyDescent="0.3">
      <c r="A70" s="13">
        <f t="shared" si="5"/>
        <v>55</v>
      </c>
      <c r="B70" s="13">
        <v>8</v>
      </c>
      <c r="C70" s="14" t="s">
        <v>44</v>
      </c>
      <c r="D70" s="15" t="s">
        <v>7</v>
      </c>
      <c r="E70" s="7">
        <v>120</v>
      </c>
      <c r="F70" s="8">
        <v>100</v>
      </c>
      <c r="G70" s="2"/>
    </row>
    <row r="71" spans="1:7" ht="14.25" customHeight="1" x14ac:dyDescent="0.3">
      <c r="A71" s="72" t="s">
        <v>56</v>
      </c>
      <c r="B71" s="73"/>
      <c r="C71" s="73"/>
      <c r="D71" s="73"/>
      <c r="E71" s="73"/>
      <c r="F71" s="73"/>
      <c r="G71" s="2"/>
    </row>
    <row r="72" spans="1:7" ht="14.25" customHeight="1" x14ac:dyDescent="0.3">
      <c r="A72" s="34">
        <v>56</v>
      </c>
      <c r="B72" s="34">
        <v>10</v>
      </c>
      <c r="C72" s="42" t="s">
        <v>122</v>
      </c>
      <c r="D72" s="34" t="s">
        <v>7</v>
      </c>
      <c r="E72" s="43">
        <v>2.4</v>
      </c>
      <c r="F72" s="43">
        <v>2</v>
      </c>
      <c r="G72" s="2"/>
    </row>
    <row r="73" spans="1:7" ht="14.25" customHeight="1" x14ac:dyDescent="0.3">
      <c r="A73" s="34">
        <v>57</v>
      </c>
      <c r="B73" s="34">
        <v>10</v>
      </c>
      <c r="C73" s="42" t="s">
        <v>123</v>
      </c>
      <c r="D73" s="34" t="s">
        <v>7</v>
      </c>
      <c r="E73" s="43">
        <v>7.2</v>
      </c>
      <c r="F73" s="43">
        <v>6</v>
      </c>
      <c r="G73" s="2"/>
    </row>
    <row r="74" spans="1:7" ht="13.5" customHeight="1" x14ac:dyDescent="0.3">
      <c r="A74" s="13">
        <v>58</v>
      </c>
      <c r="B74" s="13">
        <v>10</v>
      </c>
      <c r="C74" s="14" t="s">
        <v>118</v>
      </c>
      <c r="D74" s="15" t="s">
        <v>6</v>
      </c>
      <c r="E74" s="7">
        <f t="shared" ref="E74:E76" si="6">F74*1.2</f>
        <v>24</v>
      </c>
      <c r="F74" s="8">
        <v>20</v>
      </c>
      <c r="G74" s="2"/>
    </row>
    <row r="75" spans="1:7" ht="13.5" customHeight="1" x14ac:dyDescent="0.3">
      <c r="A75" s="13">
        <f>A74+1</f>
        <v>59</v>
      </c>
      <c r="B75" s="13">
        <v>10</v>
      </c>
      <c r="C75" s="14" t="s">
        <v>36</v>
      </c>
      <c r="D75" s="15" t="s">
        <v>6</v>
      </c>
      <c r="E75" s="7">
        <f t="shared" si="6"/>
        <v>43.199999999999996</v>
      </c>
      <c r="F75" s="8">
        <v>36</v>
      </c>
      <c r="G75" s="2"/>
    </row>
    <row r="76" spans="1:7" ht="12.75" customHeight="1" x14ac:dyDescent="0.3">
      <c r="A76" s="13">
        <f t="shared" si="5"/>
        <v>60</v>
      </c>
      <c r="B76" s="13">
        <v>10</v>
      </c>
      <c r="C76" s="14" t="s">
        <v>45</v>
      </c>
      <c r="D76" s="15" t="s">
        <v>6</v>
      </c>
      <c r="E76" s="7">
        <f t="shared" si="6"/>
        <v>74.399999999999991</v>
      </c>
      <c r="F76" s="8">
        <v>62</v>
      </c>
      <c r="G76" s="2"/>
    </row>
    <row r="77" spans="1:7" ht="13.5" customHeight="1" x14ac:dyDescent="0.3">
      <c r="A77" s="13">
        <f t="shared" si="5"/>
        <v>61</v>
      </c>
      <c r="B77" s="13">
        <v>10</v>
      </c>
      <c r="C77" s="14" t="s">
        <v>46</v>
      </c>
      <c r="D77" s="15" t="s">
        <v>7</v>
      </c>
      <c r="E77" s="7">
        <v>50.1</v>
      </c>
      <c r="F77" s="8">
        <v>41.75</v>
      </c>
      <c r="G77" s="2"/>
    </row>
    <row r="78" spans="1:7" ht="12" customHeight="1" x14ac:dyDescent="0.3">
      <c r="A78" s="13">
        <f t="shared" si="5"/>
        <v>62</v>
      </c>
      <c r="B78" s="13">
        <v>10</v>
      </c>
      <c r="C78" s="14" t="s">
        <v>47</v>
      </c>
      <c r="D78" s="15" t="s">
        <v>7</v>
      </c>
      <c r="E78" s="7">
        <v>108.48</v>
      </c>
      <c r="F78" s="8">
        <v>90.4</v>
      </c>
      <c r="G78" s="2"/>
    </row>
    <row r="79" spans="1:7" ht="12.75" customHeight="1" x14ac:dyDescent="0.3">
      <c r="A79" s="13">
        <f t="shared" si="5"/>
        <v>63</v>
      </c>
      <c r="B79" s="13">
        <v>10</v>
      </c>
      <c r="C79" s="14" t="s">
        <v>48</v>
      </c>
      <c r="D79" s="15" t="s">
        <v>7</v>
      </c>
      <c r="E79" s="7">
        <v>69</v>
      </c>
      <c r="F79" s="8">
        <v>57.5</v>
      </c>
      <c r="G79" s="2"/>
    </row>
    <row r="80" spans="1:7" ht="12.75" customHeight="1" x14ac:dyDescent="0.3">
      <c r="A80" s="13">
        <f t="shared" si="5"/>
        <v>64</v>
      </c>
      <c r="B80" s="13">
        <v>10</v>
      </c>
      <c r="C80" s="14" t="s">
        <v>49</v>
      </c>
      <c r="D80" s="15" t="s">
        <v>7</v>
      </c>
      <c r="E80" s="7">
        <v>129.6</v>
      </c>
      <c r="F80" s="8">
        <v>108</v>
      </c>
      <c r="G80" s="2"/>
    </row>
    <row r="81" spans="1:7" ht="12.75" customHeight="1" x14ac:dyDescent="0.3">
      <c r="A81" s="72" t="s">
        <v>57</v>
      </c>
      <c r="B81" s="73"/>
      <c r="C81" s="73"/>
      <c r="D81" s="73"/>
      <c r="E81" s="73"/>
      <c r="F81" s="73"/>
      <c r="G81" s="2"/>
    </row>
    <row r="82" spans="1:7" ht="15" customHeight="1" x14ac:dyDescent="0.3">
      <c r="A82" s="13">
        <f>A80+1</f>
        <v>65</v>
      </c>
      <c r="B82" s="13"/>
      <c r="C82" s="14" t="s">
        <v>58</v>
      </c>
      <c r="D82" s="15" t="s">
        <v>5</v>
      </c>
      <c r="E82" s="19">
        <f t="shared" ref="E82:E86" si="7">F82*1.2</f>
        <v>192</v>
      </c>
      <c r="F82" s="21">
        <v>160</v>
      </c>
      <c r="G82" s="2"/>
    </row>
    <row r="83" spans="1:7" ht="12" customHeight="1" x14ac:dyDescent="0.3">
      <c r="A83" s="13">
        <f>A104+1</f>
        <v>75</v>
      </c>
      <c r="B83" s="13"/>
      <c r="C83" s="14" t="s">
        <v>59</v>
      </c>
      <c r="D83" s="15" t="s">
        <v>5</v>
      </c>
      <c r="E83" s="19">
        <f t="shared" si="7"/>
        <v>576</v>
      </c>
      <c r="F83" s="20">
        <v>480</v>
      </c>
      <c r="G83" s="2"/>
    </row>
    <row r="84" spans="1:7" ht="14.25" customHeight="1" x14ac:dyDescent="0.3">
      <c r="A84" s="13">
        <f>A105+1</f>
        <v>76</v>
      </c>
      <c r="B84" s="13"/>
      <c r="C84" s="14" t="s">
        <v>60</v>
      </c>
      <c r="D84" s="15" t="s">
        <v>5</v>
      </c>
      <c r="E84" s="7">
        <v>66</v>
      </c>
      <c r="F84" s="8">
        <v>55</v>
      </c>
      <c r="G84" s="2"/>
    </row>
    <row r="85" spans="1:7" ht="12.75" customHeight="1" x14ac:dyDescent="0.3">
      <c r="A85" s="13">
        <v>60</v>
      </c>
      <c r="B85" s="13"/>
      <c r="C85" s="14" t="s">
        <v>61</v>
      </c>
      <c r="D85" s="15" t="s">
        <v>5</v>
      </c>
      <c r="E85" s="7">
        <v>156</v>
      </c>
      <c r="F85" s="8">
        <v>155</v>
      </c>
      <c r="G85" s="2"/>
    </row>
    <row r="86" spans="1:7" ht="12" customHeight="1" x14ac:dyDescent="0.3">
      <c r="A86" s="13">
        <v>61</v>
      </c>
      <c r="B86" s="13"/>
      <c r="C86" s="14" t="s">
        <v>62</v>
      </c>
      <c r="D86" s="15" t="s">
        <v>5</v>
      </c>
      <c r="E86" s="7">
        <f t="shared" si="7"/>
        <v>114</v>
      </c>
      <c r="F86" s="8">
        <v>95</v>
      </c>
      <c r="G86" s="2"/>
    </row>
    <row r="87" spans="1:7" ht="15" customHeight="1" x14ac:dyDescent="0.3">
      <c r="A87" s="13">
        <v>62</v>
      </c>
      <c r="B87" s="13"/>
      <c r="C87" s="14" t="s">
        <v>63</v>
      </c>
      <c r="D87" s="15" t="s">
        <v>5</v>
      </c>
      <c r="E87" s="7">
        <v>264</v>
      </c>
      <c r="F87" s="8">
        <v>220</v>
      </c>
      <c r="G87" s="2"/>
    </row>
    <row r="88" spans="1:7" ht="12.75" customHeight="1" x14ac:dyDescent="0.3">
      <c r="A88" s="13">
        <f t="shared" si="5"/>
        <v>63</v>
      </c>
      <c r="B88" s="13"/>
      <c r="C88" s="14" t="s">
        <v>103</v>
      </c>
      <c r="D88" s="15" t="s">
        <v>5</v>
      </c>
      <c r="E88" s="7">
        <v>330</v>
      </c>
      <c r="F88" s="8">
        <v>275</v>
      </c>
      <c r="G88" s="2"/>
    </row>
    <row r="89" spans="1:7" ht="12.75" customHeight="1" x14ac:dyDescent="0.3">
      <c r="A89" s="13">
        <v>63</v>
      </c>
      <c r="B89" s="13"/>
      <c r="C89" s="14" t="s">
        <v>104</v>
      </c>
      <c r="D89" s="15" t="s">
        <v>5</v>
      </c>
      <c r="E89" s="7">
        <v>498</v>
      </c>
      <c r="F89" s="8">
        <v>415</v>
      </c>
      <c r="G89" s="2"/>
    </row>
    <row r="90" spans="1:7" ht="12.75" customHeight="1" x14ac:dyDescent="0.3">
      <c r="A90" s="13">
        <f t="shared" si="5"/>
        <v>64</v>
      </c>
      <c r="B90" s="13"/>
      <c r="C90" s="14" t="s">
        <v>105</v>
      </c>
      <c r="D90" s="15" t="s">
        <v>5</v>
      </c>
      <c r="E90" s="7">
        <v>666</v>
      </c>
      <c r="F90" s="8">
        <v>555</v>
      </c>
      <c r="G90" s="2"/>
    </row>
    <row r="91" spans="1:7" ht="12.75" customHeight="1" x14ac:dyDescent="0.3">
      <c r="A91" s="13">
        <f t="shared" si="5"/>
        <v>65</v>
      </c>
      <c r="B91" s="13"/>
      <c r="C91" s="14" t="s">
        <v>115</v>
      </c>
      <c r="D91" s="15" t="s">
        <v>5</v>
      </c>
      <c r="E91" s="7">
        <v>636</v>
      </c>
      <c r="F91" s="8">
        <v>530</v>
      </c>
      <c r="G91" s="2"/>
    </row>
    <row r="92" spans="1:7" ht="12.75" customHeight="1" x14ac:dyDescent="0.3">
      <c r="A92" s="13">
        <f>A91+1</f>
        <v>66</v>
      </c>
      <c r="B92" s="13"/>
      <c r="C92" s="14" t="s">
        <v>114</v>
      </c>
      <c r="D92" s="15" t="s">
        <v>6</v>
      </c>
      <c r="E92" s="7">
        <v>96</v>
      </c>
      <c r="F92" s="8">
        <v>80</v>
      </c>
      <c r="G92" s="2"/>
    </row>
    <row r="93" spans="1:7" ht="12.75" customHeight="1" x14ac:dyDescent="0.3">
      <c r="A93" s="13">
        <v>67</v>
      </c>
      <c r="B93" s="44" t="s">
        <v>124</v>
      </c>
      <c r="C93" s="17" t="s">
        <v>125</v>
      </c>
      <c r="D93" s="18" t="s">
        <v>6</v>
      </c>
      <c r="E93" s="19">
        <f t="shared" ref="E93" si="8">F93*1.2</f>
        <v>24</v>
      </c>
      <c r="F93" s="20">
        <v>20</v>
      </c>
      <c r="G93" s="2"/>
    </row>
    <row r="94" spans="1:7" x14ac:dyDescent="0.3">
      <c r="A94" s="74" t="s">
        <v>69</v>
      </c>
      <c r="B94" s="75"/>
      <c r="C94" s="75"/>
      <c r="D94" s="75"/>
      <c r="E94" s="75"/>
      <c r="F94" s="75"/>
      <c r="G94" s="2"/>
    </row>
    <row r="95" spans="1:7" ht="11.25" customHeight="1" x14ac:dyDescent="0.3">
      <c r="A95" s="13">
        <v>68</v>
      </c>
      <c r="B95" s="13">
        <v>4</v>
      </c>
      <c r="C95" s="14" t="s">
        <v>70</v>
      </c>
      <c r="D95" s="15" t="s">
        <v>7</v>
      </c>
      <c r="E95" s="7">
        <v>12</v>
      </c>
      <c r="F95" s="8">
        <v>10</v>
      </c>
      <c r="G95" s="2"/>
    </row>
    <row r="96" spans="1:7" ht="13.5" customHeight="1" x14ac:dyDescent="0.3">
      <c r="A96" s="16">
        <f>A95+1</f>
        <v>69</v>
      </c>
      <c r="B96" s="16">
        <v>4</v>
      </c>
      <c r="C96" s="17" t="s">
        <v>71</v>
      </c>
      <c r="D96" s="18" t="s">
        <v>7</v>
      </c>
      <c r="E96" s="19">
        <v>36.299999999999997</v>
      </c>
      <c r="F96" s="20">
        <v>30.25</v>
      </c>
      <c r="G96" s="2"/>
    </row>
    <row r="97" spans="1:7" ht="9.75" customHeight="1" x14ac:dyDescent="0.3">
      <c r="A97" s="65"/>
      <c r="B97" s="66"/>
      <c r="C97" s="66"/>
      <c r="D97" s="66"/>
      <c r="E97" s="66"/>
      <c r="F97" s="66"/>
      <c r="G97" s="2"/>
    </row>
    <row r="98" spans="1:7" ht="14.25" customHeight="1" x14ac:dyDescent="0.3">
      <c r="A98" s="16">
        <v>70</v>
      </c>
      <c r="B98" s="16">
        <v>6</v>
      </c>
      <c r="C98" s="17" t="s">
        <v>72</v>
      </c>
      <c r="D98" s="18" t="s">
        <v>7</v>
      </c>
      <c r="E98" s="7">
        <v>14.4</v>
      </c>
      <c r="F98" s="8">
        <v>13.2</v>
      </c>
      <c r="G98" s="2"/>
    </row>
    <row r="99" spans="1:7" ht="12" customHeight="1" x14ac:dyDescent="0.3">
      <c r="A99" s="16">
        <f>A98+1</f>
        <v>71</v>
      </c>
      <c r="B99" s="16">
        <v>6</v>
      </c>
      <c r="C99" s="17" t="s">
        <v>73</v>
      </c>
      <c r="D99" s="18" t="s">
        <v>7</v>
      </c>
      <c r="E99" s="7">
        <v>43.8</v>
      </c>
      <c r="F99" s="8">
        <v>36.5</v>
      </c>
      <c r="G99" s="2"/>
    </row>
    <row r="100" spans="1:7" ht="7.5" customHeight="1" x14ac:dyDescent="0.3">
      <c r="A100" s="65"/>
      <c r="B100" s="66"/>
      <c r="C100" s="66"/>
      <c r="D100" s="66"/>
      <c r="E100" s="66"/>
      <c r="F100" s="66"/>
      <c r="G100" s="2"/>
    </row>
    <row r="101" spans="1:7" ht="13.5" customHeight="1" x14ac:dyDescent="0.3">
      <c r="A101" s="16">
        <v>72</v>
      </c>
      <c r="B101" s="16">
        <v>8</v>
      </c>
      <c r="C101" s="17" t="s">
        <v>74</v>
      </c>
      <c r="D101" s="18" t="s">
        <v>7</v>
      </c>
      <c r="E101" s="7">
        <v>18.600000000000001</v>
      </c>
      <c r="F101" s="8">
        <v>15.5</v>
      </c>
      <c r="G101" s="2"/>
    </row>
    <row r="102" spans="1:7" ht="13.5" customHeight="1" x14ac:dyDescent="0.3">
      <c r="A102" s="16">
        <f>A101+1</f>
        <v>73</v>
      </c>
      <c r="B102" s="16">
        <v>8</v>
      </c>
      <c r="C102" s="17" t="s">
        <v>75</v>
      </c>
      <c r="D102" s="18" t="s">
        <v>7</v>
      </c>
      <c r="E102" s="7">
        <v>78.42</v>
      </c>
      <c r="F102" s="8">
        <v>65.349999999999994</v>
      </c>
      <c r="G102" s="2"/>
    </row>
    <row r="103" spans="1:7" ht="9" customHeight="1" x14ac:dyDescent="0.3">
      <c r="A103" s="65"/>
      <c r="B103" s="66"/>
      <c r="C103" s="66"/>
      <c r="D103" s="66"/>
      <c r="E103" s="66"/>
      <c r="F103" s="66"/>
      <c r="G103" s="2"/>
    </row>
    <row r="104" spans="1:7" ht="13.5" customHeight="1" x14ac:dyDescent="0.3">
      <c r="A104" s="16">
        <v>74</v>
      </c>
      <c r="B104" s="16">
        <v>10</v>
      </c>
      <c r="C104" s="17" t="s">
        <v>76</v>
      </c>
      <c r="D104" s="18" t="s">
        <v>7</v>
      </c>
      <c r="E104" s="7">
        <v>21</v>
      </c>
      <c r="F104" s="8">
        <v>17.5</v>
      </c>
      <c r="G104" s="2"/>
    </row>
    <row r="105" spans="1:7" ht="14.25" customHeight="1" x14ac:dyDescent="0.3">
      <c r="A105" s="16">
        <f>A104+1</f>
        <v>75</v>
      </c>
      <c r="B105" s="16">
        <v>10</v>
      </c>
      <c r="C105" s="17" t="s">
        <v>77</v>
      </c>
      <c r="D105" s="18" t="s">
        <v>7</v>
      </c>
      <c r="E105" s="19">
        <v>87</v>
      </c>
      <c r="F105" s="20">
        <v>72.5</v>
      </c>
      <c r="G105" s="2"/>
    </row>
    <row r="106" spans="1:7" ht="14.4" customHeight="1" x14ac:dyDescent="0.3">
      <c r="A106" s="76" t="s">
        <v>78</v>
      </c>
      <c r="B106" s="77"/>
      <c r="C106" s="77"/>
      <c r="D106" s="77"/>
      <c r="E106" s="77"/>
      <c r="F106" s="77"/>
      <c r="G106" s="2"/>
    </row>
    <row r="107" spans="1:7" ht="4.5" customHeight="1" x14ac:dyDescent="0.3">
      <c r="A107" s="78"/>
      <c r="B107" s="79"/>
      <c r="C107" s="79"/>
      <c r="D107" s="79"/>
      <c r="E107" s="79"/>
      <c r="F107" s="79"/>
      <c r="G107" s="2"/>
    </row>
    <row r="108" spans="1:7" ht="18.75" customHeight="1" x14ac:dyDescent="0.3">
      <c r="A108" s="91"/>
      <c r="B108" s="70" t="s">
        <v>8</v>
      </c>
      <c r="C108" s="70"/>
      <c r="D108" s="67" t="s">
        <v>79</v>
      </c>
      <c r="E108" s="68"/>
      <c r="F108" s="68"/>
      <c r="G108" s="2"/>
    </row>
    <row r="109" spans="1:7" ht="13.5" customHeight="1" x14ac:dyDescent="0.3">
      <c r="A109" s="92"/>
      <c r="B109" s="70"/>
      <c r="C109" s="70"/>
      <c r="D109" s="67" t="s">
        <v>9</v>
      </c>
      <c r="E109" s="69"/>
      <c r="F109" s="45" t="s">
        <v>10</v>
      </c>
      <c r="G109" s="2"/>
    </row>
    <row r="110" spans="1:7" ht="17.25" customHeight="1" x14ac:dyDescent="0.3">
      <c r="A110" s="16">
        <v>75</v>
      </c>
      <c r="B110" s="71"/>
      <c r="C110" s="71"/>
      <c r="D110" s="93">
        <v>1.1000000000000001</v>
      </c>
      <c r="E110" s="94"/>
      <c r="F110" s="97">
        <v>1.3</v>
      </c>
      <c r="G110" s="2"/>
    </row>
    <row r="111" spans="1:7" ht="31.95" customHeight="1" x14ac:dyDescent="0.3">
      <c r="A111" s="16">
        <v>76</v>
      </c>
      <c r="B111" s="71"/>
      <c r="C111" s="71"/>
      <c r="D111" s="93">
        <v>1.2</v>
      </c>
      <c r="E111" s="94"/>
      <c r="F111" s="97">
        <v>1.4</v>
      </c>
      <c r="G111" s="2"/>
    </row>
    <row r="112" spans="1:7" ht="27" customHeight="1" x14ac:dyDescent="0.3">
      <c r="A112" s="16">
        <v>77</v>
      </c>
      <c r="B112" s="71"/>
      <c r="C112" s="71"/>
      <c r="D112" s="93">
        <v>1.3</v>
      </c>
      <c r="E112" s="94"/>
      <c r="F112" s="97">
        <v>1.5</v>
      </c>
      <c r="G112" s="2"/>
    </row>
    <row r="113" spans="1:7" ht="28.2" customHeight="1" x14ac:dyDescent="0.3">
      <c r="A113" s="16">
        <v>78</v>
      </c>
      <c r="B113" s="71"/>
      <c r="C113" s="71"/>
      <c r="D113" s="93">
        <v>1.5</v>
      </c>
      <c r="E113" s="94"/>
      <c r="F113" s="97">
        <v>2.1</v>
      </c>
      <c r="G113" s="2"/>
    </row>
    <row r="114" spans="1:7" ht="19.5" customHeight="1" x14ac:dyDescent="0.3">
      <c r="A114" s="22"/>
      <c r="B114" s="90" t="s">
        <v>80</v>
      </c>
      <c r="C114" s="90"/>
      <c r="D114" s="90"/>
      <c r="E114" s="90"/>
      <c r="F114" s="90"/>
      <c r="G114" s="2"/>
    </row>
    <row r="115" spans="1:7" ht="15" customHeight="1" x14ac:dyDescent="0.3">
      <c r="A115" s="57" t="s">
        <v>81</v>
      </c>
      <c r="B115" s="58"/>
      <c r="C115" s="58"/>
      <c r="D115" s="58"/>
      <c r="E115" s="58"/>
      <c r="F115" s="58"/>
      <c r="G115" s="2"/>
    </row>
    <row r="116" spans="1:7" x14ac:dyDescent="0.3">
      <c r="A116" s="23"/>
      <c r="B116" s="24"/>
      <c r="C116" s="23"/>
      <c r="D116" s="24"/>
      <c r="E116" s="25"/>
      <c r="F116" s="25"/>
      <c r="G116" s="2"/>
    </row>
    <row r="117" spans="1:7" x14ac:dyDescent="0.3">
      <c r="A117" s="54" t="s">
        <v>89</v>
      </c>
      <c r="B117" s="55"/>
      <c r="C117" s="55"/>
      <c r="D117" s="55"/>
      <c r="E117" s="55"/>
      <c r="F117" s="55"/>
      <c r="G117" s="2"/>
    </row>
    <row r="118" spans="1:7" x14ac:dyDescent="0.3">
      <c r="A118" s="52" t="s">
        <v>90</v>
      </c>
      <c r="B118" s="52"/>
      <c r="C118" s="52"/>
      <c r="D118" s="52"/>
      <c r="E118" s="56" t="s">
        <v>91</v>
      </c>
      <c r="F118" s="56"/>
      <c r="G118" s="2"/>
    </row>
    <row r="119" spans="1:7" x14ac:dyDescent="0.3">
      <c r="A119" s="52" t="s">
        <v>88</v>
      </c>
      <c r="B119" s="52"/>
      <c r="C119" s="26" t="s">
        <v>86</v>
      </c>
      <c r="D119" s="27" t="s">
        <v>87</v>
      </c>
      <c r="E119" s="56"/>
      <c r="F119" s="56"/>
      <c r="G119" s="2"/>
    </row>
    <row r="120" spans="1:7" ht="18.75" customHeight="1" x14ac:dyDescent="0.3">
      <c r="A120" s="53" t="s">
        <v>83</v>
      </c>
      <c r="B120" s="53"/>
      <c r="C120" s="16" t="s">
        <v>98</v>
      </c>
      <c r="D120" s="16" t="s">
        <v>93</v>
      </c>
      <c r="E120" s="28" t="s">
        <v>88</v>
      </c>
      <c r="F120" s="46" t="s">
        <v>92</v>
      </c>
      <c r="G120" s="2"/>
    </row>
    <row r="121" spans="1:7" x14ac:dyDescent="0.3">
      <c r="A121" s="51" t="s">
        <v>82</v>
      </c>
      <c r="B121" s="51"/>
      <c r="C121" s="16" t="s">
        <v>99</v>
      </c>
      <c r="D121" s="16" t="s">
        <v>97</v>
      </c>
      <c r="E121" s="30" t="s">
        <v>11</v>
      </c>
      <c r="F121" s="47">
        <v>5</v>
      </c>
      <c r="G121" s="2"/>
    </row>
    <row r="122" spans="1:7" x14ac:dyDescent="0.3">
      <c r="A122" s="52" t="s">
        <v>85</v>
      </c>
      <c r="B122" s="52"/>
      <c r="C122" s="52"/>
      <c r="D122" s="52"/>
      <c r="E122" s="30">
        <v>8.1</v>
      </c>
      <c r="F122" s="47">
        <v>8</v>
      </c>
      <c r="G122" s="2"/>
    </row>
    <row r="123" spans="1:7" x14ac:dyDescent="0.3">
      <c r="A123" s="52" t="s">
        <v>84</v>
      </c>
      <c r="B123" s="52"/>
      <c r="C123" s="26" t="s">
        <v>86</v>
      </c>
      <c r="D123" s="27" t="s">
        <v>87</v>
      </c>
      <c r="E123" s="30"/>
      <c r="F123" s="47"/>
      <c r="G123" s="2"/>
    </row>
    <row r="124" spans="1:7" x14ac:dyDescent="0.3">
      <c r="A124" s="53" t="s">
        <v>83</v>
      </c>
      <c r="B124" s="53"/>
      <c r="C124" s="16" t="s">
        <v>95</v>
      </c>
      <c r="D124" s="16" t="s">
        <v>93</v>
      </c>
      <c r="E124" s="30"/>
      <c r="F124" s="47"/>
      <c r="G124" s="2"/>
    </row>
    <row r="125" spans="1:7" ht="10.5" customHeight="1" x14ac:dyDescent="0.3">
      <c r="A125" s="51" t="s">
        <v>82</v>
      </c>
      <c r="B125" s="51"/>
      <c r="C125" s="16" t="s">
        <v>96</v>
      </c>
      <c r="D125" s="16" t="s">
        <v>94</v>
      </c>
      <c r="E125" s="30"/>
      <c r="F125" s="47"/>
      <c r="G125" s="2"/>
    </row>
    <row r="126" spans="1:7" ht="10.5" customHeight="1" x14ac:dyDescent="0.3">
      <c r="A126" s="50"/>
      <c r="B126" s="50"/>
      <c r="C126" s="50"/>
      <c r="D126" s="50"/>
      <c r="E126" s="50"/>
      <c r="F126" s="50"/>
      <c r="G126" s="2"/>
    </row>
    <row r="127" spans="1:7" x14ac:dyDescent="0.3">
      <c r="A127" s="48" t="s">
        <v>113</v>
      </c>
      <c r="B127" s="48"/>
      <c r="C127" s="48"/>
      <c r="D127" s="48"/>
      <c r="E127" s="48"/>
      <c r="F127" s="48"/>
      <c r="G127" s="2"/>
    </row>
    <row r="128" spans="1:7" ht="12.75" customHeight="1" x14ac:dyDescent="0.3">
      <c r="A128" s="48" t="s">
        <v>100</v>
      </c>
      <c r="B128" s="48"/>
      <c r="C128" s="48"/>
      <c r="D128" s="48"/>
      <c r="E128" s="48"/>
      <c r="F128" s="48"/>
      <c r="G128" s="2"/>
    </row>
    <row r="129" spans="1:7" ht="12.75" customHeight="1" x14ac:dyDescent="0.3">
      <c r="A129" s="48" t="s">
        <v>101</v>
      </c>
      <c r="B129" s="48"/>
      <c r="C129" s="48"/>
      <c r="D129" s="48"/>
      <c r="E129" s="48"/>
      <c r="F129" s="48"/>
      <c r="G129" s="2"/>
    </row>
    <row r="130" spans="1:7" x14ac:dyDescent="0.3">
      <c r="A130" s="49" t="s">
        <v>111</v>
      </c>
      <c r="B130" s="49"/>
      <c r="C130" s="49"/>
      <c r="D130" s="49"/>
      <c r="E130" s="49"/>
      <c r="F130" s="49"/>
      <c r="G130" s="2"/>
    </row>
    <row r="131" spans="1:7" ht="10.5" customHeight="1" x14ac:dyDescent="0.3">
      <c r="A131" s="48" t="s">
        <v>102</v>
      </c>
      <c r="B131" s="48"/>
      <c r="C131" s="48"/>
      <c r="D131" s="48"/>
      <c r="E131" s="48"/>
      <c r="F131" s="48"/>
      <c r="G131" s="2"/>
    </row>
    <row r="132" spans="1:7" ht="12" customHeight="1" x14ac:dyDescent="0.3">
      <c r="A132" s="48" t="s">
        <v>112</v>
      </c>
      <c r="B132" s="48"/>
      <c r="C132" s="48"/>
      <c r="D132" s="48"/>
      <c r="E132" s="48"/>
      <c r="F132" s="48"/>
      <c r="G132" s="2"/>
    </row>
    <row r="133" spans="1:7" x14ac:dyDescent="0.3">
      <c r="A133" s="23"/>
      <c r="B133" s="24"/>
      <c r="C133" s="23"/>
      <c r="D133" s="24"/>
      <c r="E133" s="25"/>
      <c r="F133" s="25"/>
      <c r="G133" s="2"/>
    </row>
    <row r="134" spans="1:7" x14ac:dyDescent="0.3">
      <c r="A134" s="2"/>
      <c r="B134" s="2"/>
      <c r="C134" s="2"/>
      <c r="D134" s="2"/>
      <c r="E134" s="2"/>
      <c r="F134" s="2"/>
      <c r="G134" s="2"/>
    </row>
  </sheetData>
  <mergeCells count="58">
    <mergeCell ref="A12:F12"/>
    <mergeCell ref="A33:F33"/>
    <mergeCell ref="A41:F41"/>
    <mergeCell ref="A51:F51"/>
    <mergeCell ref="B111:C111"/>
    <mergeCell ref="B112:C112"/>
    <mergeCell ref="B113:C113"/>
    <mergeCell ref="B114:F114"/>
    <mergeCell ref="A108:A109"/>
    <mergeCell ref="D109:E109"/>
    <mergeCell ref="D110:E110"/>
    <mergeCell ref="D111:E111"/>
    <mergeCell ref="D112:E112"/>
    <mergeCell ref="D113:E113"/>
    <mergeCell ref="A94:F94"/>
    <mergeCell ref="A106:F107"/>
    <mergeCell ref="A8:F8"/>
    <mergeCell ref="A1:C6"/>
    <mergeCell ref="A10:A11"/>
    <mergeCell ref="B10:B11"/>
    <mergeCell ref="C10:C11"/>
    <mergeCell ref="D10:D11"/>
    <mergeCell ref="E10:E11"/>
    <mergeCell ref="F10:F11"/>
    <mergeCell ref="E2:F2"/>
    <mergeCell ref="E3:F3"/>
    <mergeCell ref="E4:F4"/>
    <mergeCell ref="E5:F5"/>
    <mergeCell ref="D6:F6"/>
    <mergeCell ref="A9:F9"/>
    <mergeCell ref="A115:F115"/>
    <mergeCell ref="E34:F40"/>
    <mergeCell ref="A97:F97"/>
    <mergeCell ref="A100:F100"/>
    <mergeCell ref="A103:F103"/>
    <mergeCell ref="D108:F108"/>
    <mergeCell ref="B108:C109"/>
    <mergeCell ref="B110:C110"/>
    <mergeCell ref="A61:F61"/>
    <mergeCell ref="A71:F71"/>
    <mergeCell ref="A81:F81"/>
    <mergeCell ref="A117:F117"/>
    <mergeCell ref="E118:F119"/>
    <mergeCell ref="A122:D122"/>
    <mergeCell ref="A118:D118"/>
    <mergeCell ref="A119:B119"/>
    <mergeCell ref="A120:B120"/>
    <mergeCell ref="A121:B121"/>
    <mergeCell ref="A127:F127"/>
    <mergeCell ref="A128:F128"/>
    <mergeCell ref="A125:B125"/>
    <mergeCell ref="A123:B123"/>
    <mergeCell ref="A124:B124"/>
    <mergeCell ref="A129:F129"/>
    <mergeCell ref="A130:F130"/>
    <mergeCell ref="A131:F131"/>
    <mergeCell ref="A132:F132"/>
    <mergeCell ref="A126:F126"/>
  </mergeCells>
  <phoneticPr fontId="4" type="noConversion"/>
  <hyperlinks>
    <hyperlink ref="D6" r:id="rId1" display="mailto:jugos_2@mail.ru"/>
  </hyperlinks>
  <pageMargins left="0.25" right="0.25" top="0.75" bottom="0.75" header="0.3" footer="0.3"/>
  <pageSetup paperSize="9" orientation="portrait" horizontalDpi="180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клієнтів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2023-07-10T06:34:32Z</dcterms:modified>
</cp:coreProperties>
</file>